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7875" activeTab="0"/>
  </bookViews>
  <sheets>
    <sheet name="รายรับ-จ่าย" sheetId="1" r:id="rId1"/>
    <sheet name="lสถิติรายได้" sheetId="2" r:id="rId2"/>
    <sheet name="เงินภาษี" sheetId="3" r:id="rId3"/>
    <sheet name="สถิติรายได้2" sheetId="4" r:id="rId4"/>
  </sheets>
  <definedNames/>
  <calcPr fullCalcOnLoad="1"/>
</workbook>
</file>

<file path=xl/sharedStrings.xml><?xml version="1.0" encoding="utf-8"?>
<sst xmlns="http://schemas.openxmlformats.org/spreadsheetml/2006/main" count="118" uniqueCount="51">
  <si>
    <t>สถิติการคลัง (รายจ่ายจริง)</t>
  </si>
  <si>
    <t>องค์การบริหารส่วนตำบลบางขุนไทร</t>
  </si>
  <si>
    <t>รายจ่ายจริงปี</t>
  </si>
  <si>
    <t>งบกลาง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</si>
  <si>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</si>
  <si>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</si>
  <si>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</si>
  <si>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</si>
  <si>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</si>
  <si>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บริหารจัดการทีดี</t>
  </si>
  <si>
    <t>รวมรายจ่าย</t>
  </si>
  <si>
    <t>2540-2545</t>
  </si>
  <si>
    <t>-</t>
  </si>
  <si>
    <t>รายจ่ายเงิน  อุดหนุนเฉพาะกิจ</t>
  </si>
  <si>
    <t>สถิติการคลัง (รายรับจริง)</t>
  </si>
  <si>
    <t>รายรับจริงปี</t>
  </si>
  <si>
    <t>หมวดภาษีอากร</t>
  </si>
  <si>
    <t>หมวคค่าธรรมเนียมค่าปรับและใบอนุญาต</t>
  </si>
  <si>
    <t>หมวดรายได้จากทรัพย์สิน</t>
  </si>
  <si>
    <t>หมวดรายได้เบ็ดเตล็ด</t>
  </si>
  <si>
    <t>หมวดเงินอุดหนุนจากรัฐบาล</t>
  </si>
  <si>
    <t>หมวดรายได้จากทุน</t>
  </si>
  <si>
    <t>รายได้เงินอุดหนุนเฉพาะกิจ</t>
  </si>
  <si>
    <t>เงินบริหารจัดการทีดี</t>
  </si>
  <si>
    <t>รวมรายรับ</t>
  </si>
  <si>
    <t>ปี</t>
  </si>
  <si>
    <t>รายได้ที่ อบต.จัดเก็บเอง</t>
  </si>
  <si>
    <t>รายได้ที่ส่วนราชการจัดเก็บให้</t>
  </si>
  <si>
    <t>เงินอุดหนุนจากรัฐบาล</t>
  </si>
  <si>
    <t>เงินรางวัลในการบริหารจัดการที่ดี</t>
  </si>
  <si>
    <t>รวม</t>
  </si>
  <si>
    <t>เงินสะสม</t>
  </si>
  <si>
    <t>2540-2546</t>
  </si>
  <si>
    <t>จำนวนเงินภาษีและค่าธรรมเนียมประเภทต่างๆ ที่ อบต.บางขุนไทร จัดเก็บได้แต่ละหมู่บ้าน ปีงบประมาณ 2557</t>
  </si>
  <si>
    <t xml:space="preserve">หมู่ที่ </t>
  </si>
  <si>
    <t>ชื่อหมู่บ้าน</t>
  </si>
  <si>
    <t>ภาษีบำรุงท้องที่</t>
  </si>
  <si>
    <t>ภาษีโรงเรือนและที่ดิน</t>
  </si>
  <si>
    <t>ภาษีป้าย</t>
  </si>
  <si>
    <t>ค่าธรรมเนียมจัดเก็บขยะ</t>
  </si>
  <si>
    <t>ใบอนุญาตกิจการฯ</t>
  </si>
  <si>
    <t>บ้านบางขุนไทร</t>
  </si>
  <si>
    <t>บ้านแขก</t>
  </si>
  <si>
    <t>บ้านดอนผิงแดด</t>
  </si>
  <si>
    <t>บ้านดอนวัด</t>
  </si>
  <si>
    <t>บ้านดอนไทย</t>
  </si>
  <si>
    <t>บ้านบางอินทร์</t>
  </si>
  <si>
    <t>บ้านป่าขาด</t>
  </si>
  <si>
    <t>บ้านสามัคคี</t>
  </si>
  <si>
    <t>บ้านดอนหอยแครง</t>
  </si>
  <si>
    <t>สถิติรายได้ขององค์การบริหารส่วนตำบลบางขุนไทร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</si>
</sst>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1">
    <font>
      <sz val="16"/>
      <color theme="1"/>
      <name val="TH SarabunENG"/>
      <family val="2"/>
    </font>
    <font>
      <sz val="11"/>
      <color indexed="8"/>
      <name val="Tahoma"/>
      <family val="2"/>
    </font>
    <font>
      <sz val="16"/>
      <color indexed="8"/>
      <name val="TH SarabunENG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THAI"/>
      <family val="2"/>
    </font>
    <font>
      <sz val="16"/>
      <color indexed="8"/>
      <name val="TH SarabunTHAI"/>
      <family val="2"/>
    </font>
    <font>
      <b/>
      <sz val="14"/>
      <color indexed="8"/>
      <name val="TH SarabunTHAI"/>
      <family val="2"/>
    </font>
    <font>
      <sz val="14"/>
      <color indexed="8"/>
      <name val="TH SarabunTHAI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TH SarabunIT๙"/>
      <family val="2"/>
    </font>
    <font>
      <b/>
      <sz val="17"/>
      <color indexed="8"/>
      <name val="TH SarabunIT๙"/>
      <family val="2"/>
    </font>
    <font>
      <sz val="14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THAI"/>
      <family val="2"/>
    </font>
    <font>
      <b/>
      <sz val="16"/>
      <color theme="1"/>
      <name val="TH SarabunTHAI"/>
      <family val="2"/>
    </font>
    <font>
      <b/>
      <sz val="14"/>
      <color theme="1"/>
      <name val="TH SarabunTHAI"/>
      <family val="2"/>
    </font>
    <font>
      <sz val="14"/>
      <color theme="1"/>
      <name val="TH SarabunTHAI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7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49" fillId="0" borderId="0" xfId="0" applyNumberFormat="1" applyFont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3" fontId="49" fillId="0" borderId="10" xfId="42" applyFont="1" applyBorder="1" applyAlignment="1">
      <alignment horizontal="right"/>
    </xf>
    <xf numFmtId="43" fontId="49" fillId="0" borderId="0" xfId="42" applyFont="1" applyAlignment="1">
      <alignment horizontal="right"/>
    </xf>
    <xf numFmtId="0" fontId="49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43" fontId="54" fillId="0" borderId="10" xfId="42" applyFont="1" applyBorder="1" applyAlignment="1">
      <alignment horizontal="right"/>
    </xf>
    <xf numFmtId="0" fontId="53" fillId="0" borderId="10" xfId="0" applyFont="1" applyBorder="1" applyAlignment="1">
      <alignment horizontal="center"/>
    </xf>
    <xf numFmtId="43" fontId="53" fillId="0" borderId="10" xfId="42" applyFont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6" fillId="0" borderId="10" xfId="42" applyNumberFormat="1" applyFont="1" applyBorder="1" applyAlignment="1">
      <alignment horizontal="center"/>
    </xf>
    <xf numFmtId="43" fontId="56" fillId="0" borderId="10" xfId="42" applyFont="1" applyBorder="1" applyAlignment="1">
      <alignment horizontal="right"/>
    </xf>
    <xf numFmtId="43" fontId="53" fillId="0" borderId="12" xfId="42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87" fontId="57" fillId="0" borderId="10" xfId="42" applyNumberFormat="1" applyFont="1" applyBorder="1" applyAlignment="1">
      <alignment horizontal="center"/>
    </xf>
    <xf numFmtId="187" fontId="57" fillId="0" borderId="10" xfId="42" applyNumberFormat="1" applyFont="1" applyBorder="1" applyAlignment="1">
      <alignment/>
    </xf>
    <xf numFmtId="187" fontId="57" fillId="0" borderId="10" xfId="0" applyNumberFormat="1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187" fontId="57" fillId="0" borderId="13" xfId="42" applyNumberFormat="1" applyFont="1" applyBorder="1" applyAlignment="1">
      <alignment horizontal="center"/>
    </xf>
    <xf numFmtId="187" fontId="57" fillId="0" borderId="13" xfId="42" applyNumberFormat="1" applyFont="1" applyBorder="1" applyAlignment="1">
      <alignment/>
    </xf>
    <xf numFmtId="187" fontId="57" fillId="0" borderId="13" xfId="0" applyNumberFormat="1" applyFont="1" applyBorder="1" applyAlignment="1">
      <alignment/>
    </xf>
    <xf numFmtId="0" fontId="57" fillId="0" borderId="14" xfId="0" applyFont="1" applyBorder="1" applyAlignment="1">
      <alignment/>
    </xf>
    <xf numFmtId="187" fontId="58" fillId="0" borderId="14" xfId="0" applyNumberFormat="1" applyFont="1" applyBorder="1" applyAlignment="1">
      <alignment horizontal="center"/>
    </xf>
    <xf numFmtId="187" fontId="58" fillId="0" borderId="14" xfId="42" applyNumberFormat="1" applyFont="1" applyBorder="1" applyAlignment="1">
      <alignment/>
    </xf>
    <xf numFmtId="187" fontId="58" fillId="0" borderId="14" xfId="0" applyNumberFormat="1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187" fontId="57" fillId="0" borderId="15" xfId="42" applyNumberFormat="1" applyFont="1" applyBorder="1" applyAlignment="1">
      <alignment horizontal="center"/>
    </xf>
    <xf numFmtId="187" fontId="57" fillId="0" borderId="15" xfId="42" applyNumberFormat="1" applyFont="1" applyBorder="1" applyAlignment="1">
      <alignment/>
    </xf>
    <xf numFmtId="187" fontId="57" fillId="0" borderId="15" xfId="0" applyNumberFormat="1" applyFont="1" applyBorder="1" applyAlignment="1">
      <alignment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43" fontId="59" fillId="0" borderId="0" xfId="42" applyFont="1" applyAlignment="1">
      <alignment horizontal="right"/>
    </xf>
    <xf numFmtId="49" fontId="58" fillId="0" borderId="0" xfId="0" applyNumberFormat="1" applyFont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9</xdr:row>
      <xdr:rowOff>219075</xdr:rowOff>
    </xdr:from>
    <xdr:ext cx="428625" cy="381000"/>
    <xdr:sp>
      <xdr:nvSpPr>
        <xdr:cNvPr id="1" name="TextBox 1"/>
        <xdr:cNvSpPr txBox="1">
          <a:spLocks noChangeArrowheads="1"/>
        </xdr:cNvSpPr>
      </xdr:nvSpPr>
      <xdr:spPr>
        <a:xfrm rot="5400000">
          <a:off x="15649575" y="2667000"/>
          <a:ext cx="428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10</xdr:col>
      <xdr:colOff>9525</xdr:colOff>
      <xdr:row>34</xdr:row>
      <xdr:rowOff>19050</xdr:rowOff>
    </xdr:from>
    <xdr:ext cx="428625" cy="333375"/>
    <xdr:sp>
      <xdr:nvSpPr>
        <xdr:cNvPr id="2" name="TextBox 2"/>
        <xdr:cNvSpPr txBox="1">
          <a:spLocks noChangeArrowheads="1"/>
        </xdr:cNvSpPr>
      </xdr:nvSpPr>
      <xdr:spPr>
        <a:xfrm rot="5400000">
          <a:off x="15573375" y="92964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171450</xdr:rowOff>
    </xdr:from>
    <xdr:ext cx="428625" cy="333375"/>
    <xdr:sp>
      <xdr:nvSpPr>
        <xdr:cNvPr id="1" name="TextBox 1"/>
        <xdr:cNvSpPr txBox="1">
          <a:spLocks noChangeArrowheads="1"/>
        </xdr:cNvSpPr>
      </xdr:nvSpPr>
      <xdr:spPr>
        <a:xfrm rot="5400000">
          <a:off x="13392150" y="325755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9</xdr:row>
      <xdr:rowOff>219075</xdr:rowOff>
    </xdr:from>
    <xdr:ext cx="428625" cy="333375"/>
    <xdr:sp>
      <xdr:nvSpPr>
        <xdr:cNvPr id="1" name="TextBox 1"/>
        <xdr:cNvSpPr txBox="1">
          <a:spLocks noChangeArrowheads="1"/>
        </xdr:cNvSpPr>
      </xdr:nvSpPr>
      <xdr:spPr>
        <a:xfrm rot="5400000">
          <a:off x="14382750" y="283845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419100</xdr:colOff>
      <xdr:row>8</xdr:row>
      <xdr:rowOff>161925</xdr:rowOff>
    </xdr:from>
    <xdr:ext cx="409575" cy="295275"/>
    <xdr:sp>
      <xdr:nvSpPr>
        <xdr:cNvPr id="1" name="TextBox 1"/>
        <xdr:cNvSpPr txBox="1">
          <a:spLocks noChangeArrowheads="1"/>
        </xdr:cNvSpPr>
      </xdr:nvSpPr>
      <xdr:spPr>
        <a:xfrm rot="5400000">
          <a:off x="14697075" y="28194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C1">
      <selection activeCell="K30" sqref="K30"/>
    </sheetView>
  </sheetViews>
  <sheetFormatPr defaultColWidth="9" defaultRowHeight="20.25"/>
  <cols>
    <col min="1" max="1" width="9.921875" style="1" customWidth="1"/>
    <col min="2" max="2" width="13.921875" style="1" customWidth="1"/>
    <col min="3" max="3" width="12.37890625" style="1" customWidth="1"/>
    <col min="4" max="4" width="12.609375" style="1" customWidth="1"/>
    <col min="5" max="5" width="12.23046875" style="1" customWidth="1"/>
    <col min="6" max="6" width="12.69140625" style="1" customWidth="1"/>
    <col min="7" max="7" width="12" style="1" bestFit="1" customWidth="1"/>
    <col min="8" max="8" width="13.0703125" style="1" customWidth="1"/>
    <col min="9" max="9" width="12.609375" style="1" customWidth="1"/>
    <col min="10" max="10" width="14.23046875" style="1" customWidth="1"/>
    <col min="11" max="16384" width="9" style="1" customWidth="1"/>
  </cols>
  <sheetData>
    <row r="1" spans="1:10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8" customFormat="1" ht="2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3" customFormat="1" ht="48.7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13</v>
      </c>
      <c r="I4" s="19" t="s">
        <v>9</v>
      </c>
      <c r="J4" s="2" t="s">
        <v>10</v>
      </c>
    </row>
    <row r="5" spans="1:10" s="5" customFormat="1" ht="18.75">
      <c r="A5" s="20" t="s">
        <v>11</v>
      </c>
      <c r="B5" s="21">
        <v>156089.79</v>
      </c>
      <c r="C5" s="21">
        <v>2744248.1</v>
      </c>
      <c r="D5" s="21">
        <v>4933209.06</v>
      </c>
      <c r="E5" s="21">
        <v>8864822</v>
      </c>
      <c r="F5" s="21">
        <v>1126214.47</v>
      </c>
      <c r="G5" s="21" t="s">
        <v>12</v>
      </c>
      <c r="H5" s="21" t="s">
        <v>12</v>
      </c>
      <c r="I5" s="21" t="s">
        <v>12</v>
      </c>
      <c r="J5" s="4">
        <f>SUM(B5:I5)</f>
        <v>17824583.419999998</v>
      </c>
    </row>
    <row r="6" spans="1:10" s="5" customFormat="1" ht="18.75">
      <c r="A6" s="20">
        <v>2546</v>
      </c>
      <c r="B6" s="21">
        <v>80579.51</v>
      </c>
      <c r="C6" s="21">
        <v>673729</v>
      </c>
      <c r="D6" s="21">
        <v>1720365.46</v>
      </c>
      <c r="E6" s="21">
        <v>3699480</v>
      </c>
      <c r="F6" s="21">
        <v>213064.29</v>
      </c>
      <c r="G6" s="21" t="s">
        <v>12</v>
      </c>
      <c r="H6" s="21" t="s">
        <v>12</v>
      </c>
      <c r="I6" s="21">
        <v>1826173.87</v>
      </c>
      <c r="J6" s="4">
        <f aca="true" t="shared" si="0" ref="J6:J17">SUM(B6:I6)</f>
        <v>8213392.13</v>
      </c>
    </row>
    <row r="7" spans="1:10" s="5" customFormat="1" ht="18.75">
      <c r="A7" s="20">
        <v>2547</v>
      </c>
      <c r="B7" s="21">
        <v>59886.64</v>
      </c>
      <c r="C7" s="21">
        <v>910823</v>
      </c>
      <c r="D7" s="21">
        <v>2265269.6</v>
      </c>
      <c r="E7" s="21">
        <v>2333282</v>
      </c>
      <c r="F7" s="21">
        <v>531430</v>
      </c>
      <c r="G7" s="21">
        <v>15300</v>
      </c>
      <c r="H7" s="21">
        <v>2796598</v>
      </c>
      <c r="I7" s="21" t="s">
        <v>12</v>
      </c>
      <c r="J7" s="4">
        <f t="shared" si="0"/>
        <v>8912589.24</v>
      </c>
    </row>
    <row r="8" spans="1:10" s="5" customFormat="1" ht="18.75">
      <c r="A8" s="20">
        <v>2548</v>
      </c>
      <c r="B8" s="21" t="s">
        <v>12</v>
      </c>
      <c r="C8" s="21">
        <v>1720523</v>
      </c>
      <c r="D8" s="21">
        <v>3228095.01</v>
      </c>
      <c r="E8" s="21">
        <v>2268590</v>
      </c>
      <c r="F8" s="21">
        <v>334270</v>
      </c>
      <c r="G8" s="21" t="s">
        <v>12</v>
      </c>
      <c r="H8" s="21">
        <v>3189731</v>
      </c>
      <c r="I8" s="21" t="s">
        <v>12</v>
      </c>
      <c r="J8" s="4">
        <f t="shared" si="0"/>
        <v>10741209.01</v>
      </c>
    </row>
    <row r="9" spans="1:10" s="5" customFormat="1" ht="18.75">
      <c r="A9" s="20">
        <v>2549</v>
      </c>
      <c r="B9" s="21">
        <v>86204.77</v>
      </c>
      <c r="C9" s="21">
        <v>2231647</v>
      </c>
      <c r="D9" s="21">
        <v>3677139.49</v>
      </c>
      <c r="E9" s="21">
        <v>2263195</v>
      </c>
      <c r="F9" s="21">
        <v>536224.04</v>
      </c>
      <c r="G9" s="21">
        <v>64500</v>
      </c>
      <c r="H9" s="21">
        <v>3508956</v>
      </c>
      <c r="I9" s="21">
        <v>1000000</v>
      </c>
      <c r="J9" s="4">
        <f t="shared" si="0"/>
        <v>13367866.3</v>
      </c>
    </row>
    <row r="10" spans="1:11" s="5" customFormat="1" ht="21.75">
      <c r="A10" s="20">
        <v>2550</v>
      </c>
      <c r="B10" s="21">
        <v>266458.76</v>
      </c>
      <c r="C10" s="21">
        <v>2361887</v>
      </c>
      <c r="D10" s="21">
        <v>2574306.47</v>
      </c>
      <c r="E10" s="21">
        <v>4166750</v>
      </c>
      <c r="F10" s="21">
        <v>428023.96</v>
      </c>
      <c r="G10" s="21" t="s">
        <v>12</v>
      </c>
      <c r="H10" s="21">
        <v>3325640</v>
      </c>
      <c r="I10" s="21">
        <v>1000000</v>
      </c>
      <c r="J10" s="4">
        <f t="shared" si="0"/>
        <v>14123066.190000001</v>
      </c>
      <c r="K10" s="47"/>
    </row>
    <row r="11" spans="1:11" s="5" customFormat="1" ht="21.75">
      <c r="A11" s="20">
        <v>2551</v>
      </c>
      <c r="B11" s="21">
        <v>249935.86</v>
      </c>
      <c r="C11" s="21">
        <v>3701290</v>
      </c>
      <c r="D11" s="21">
        <v>6358518.92</v>
      </c>
      <c r="E11" s="21">
        <v>2015997</v>
      </c>
      <c r="F11" s="21">
        <v>1295525</v>
      </c>
      <c r="G11" s="21">
        <v>1519700</v>
      </c>
      <c r="H11" s="21">
        <v>67954</v>
      </c>
      <c r="I11" s="21" t="s">
        <v>12</v>
      </c>
      <c r="J11" s="4">
        <f t="shared" si="0"/>
        <v>15208920.78</v>
      </c>
      <c r="K11" s="47"/>
    </row>
    <row r="12" spans="1:10" s="5" customFormat="1" ht="18.75">
      <c r="A12" s="20">
        <v>2552</v>
      </c>
      <c r="B12" s="21">
        <v>1963942</v>
      </c>
      <c r="C12" s="21">
        <v>5120711</v>
      </c>
      <c r="D12" s="21">
        <v>5363041.42</v>
      </c>
      <c r="E12" s="21">
        <v>388794.66</v>
      </c>
      <c r="F12" s="21">
        <v>2495538.52</v>
      </c>
      <c r="G12" s="21">
        <v>15000</v>
      </c>
      <c r="H12" s="21">
        <v>2449532.89</v>
      </c>
      <c r="I12" s="21">
        <v>1000000</v>
      </c>
      <c r="J12" s="4">
        <f t="shared" si="0"/>
        <v>18796560.49</v>
      </c>
    </row>
    <row r="13" spans="1:10" s="5" customFormat="1" ht="18.75">
      <c r="A13" s="20">
        <v>2553</v>
      </c>
      <c r="B13" s="21">
        <v>2046020</v>
      </c>
      <c r="C13" s="21">
        <v>5315472.7</v>
      </c>
      <c r="D13" s="21">
        <v>5963627.87</v>
      </c>
      <c r="E13" s="21">
        <v>608699.82</v>
      </c>
      <c r="F13" s="21">
        <v>1749738</v>
      </c>
      <c r="G13" s="21">
        <v>493440</v>
      </c>
      <c r="H13" s="21">
        <v>9689226</v>
      </c>
      <c r="I13" s="21" t="s">
        <v>12</v>
      </c>
      <c r="J13" s="4">
        <f t="shared" si="0"/>
        <v>25866224.39</v>
      </c>
    </row>
    <row r="14" spans="1:10" s="5" customFormat="1" ht="18.75">
      <c r="A14" s="20">
        <v>2554</v>
      </c>
      <c r="B14" s="21">
        <v>812146</v>
      </c>
      <c r="C14" s="21">
        <v>5330119</v>
      </c>
      <c r="D14" s="21">
        <v>6075076.77</v>
      </c>
      <c r="E14" s="21">
        <v>1579011.07</v>
      </c>
      <c r="F14" s="21">
        <v>1649626.14</v>
      </c>
      <c r="G14" s="21">
        <v>15000</v>
      </c>
      <c r="H14" s="21">
        <v>6899602</v>
      </c>
      <c r="I14" s="21" t="s">
        <v>12</v>
      </c>
      <c r="J14" s="4">
        <f t="shared" si="0"/>
        <v>22360580.98</v>
      </c>
    </row>
    <row r="15" spans="1:10" s="5" customFormat="1" ht="18.75">
      <c r="A15" s="20">
        <v>2555</v>
      </c>
      <c r="B15" s="21">
        <v>808283</v>
      </c>
      <c r="C15" s="21">
        <v>6278070</v>
      </c>
      <c r="D15" s="21">
        <v>5959947.58</v>
      </c>
      <c r="E15" s="21">
        <v>1024484.95</v>
      </c>
      <c r="F15" s="21">
        <v>1375200</v>
      </c>
      <c r="G15" s="21">
        <v>15000</v>
      </c>
      <c r="H15" s="21">
        <v>9197010.39</v>
      </c>
      <c r="I15" s="21">
        <v>1000000</v>
      </c>
      <c r="J15" s="4">
        <f t="shared" si="0"/>
        <v>25657995.92</v>
      </c>
    </row>
    <row r="16" spans="1:10" s="5" customFormat="1" ht="18.75">
      <c r="A16" s="20">
        <v>2556</v>
      </c>
      <c r="B16" s="21">
        <v>988120</v>
      </c>
      <c r="C16" s="21">
        <v>6565421</v>
      </c>
      <c r="D16" s="21">
        <v>6499538.33</v>
      </c>
      <c r="E16" s="21">
        <v>876969.9</v>
      </c>
      <c r="F16" s="21">
        <v>1551597</v>
      </c>
      <c r="G16" s="21">
        <v>18000</v>
      </c>
      <c r="H16" s="21">
        <v>13328914</v>
      </c>
      <c r="I16" s="21" t="s">
        <v>12</v>
      </c>
      <c r="J16" s="4">
        <f t="shared" si="0"/>
        <v>29828560.23</v>
      </c>
    </row>
    <row r="17" spans="1:10" s="5" customFormat="1" ht="18.75">
      <c r="A17" s="20">
        <v>2557</v>
      </c>
      <c r="B17" s="21">
        <v>830458</v>
      </c>
      <c r="C17" s="21">
        <v>8453778.29</v>
      </c>
      <c r="D17" s="21">
        <v>7196206.17</v>
      </c>
      <c r="E17" s="21">
        <v>2303015.39</v>
      </c>
      <c r="F17" s="21">
        <v>2216700</v>
      </c>
      <c r="G17" s="21">
        <v>1001744</v>
      </c>
      <c r="H17" s="21">
        <v>9952814</v>
      </c>
      <c r="I17" s="21" t="s">
        <v>12</v>
      </c>
      <c r="J17" s="4">
        <f t="shared" si="0"/>
        <v>31954715.849999998</v>
      </c>
    </row>
    <row r="18" ht="18.75">
      <c r="A18" s="6"/>
    </row>
    <row r="28" spans="1:10" ht="20.25">
      <c r="A28" s="48" t="s">
        <v>14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0.25">
      <c r="A29" s="48" t="s">
        <v>1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65.25" customHeight="1">
      <c r="A30" s="19" t="s">
        <v>15</v>
      </c>
      <c r="B30" s="19" t="s">
        <v>16</v>
      </c>
      <c r="C30" s="19" t="s">
        <v>17</v>
      </c>
      <c r="D30" s="19" t="s">
        <v>18</v>
      </c>
      <c r="E30" s="19" t="s">
        <v>19</v>
      </c>
      <c r="F30" s="19" t="s">
        <v>20</v>
      </c>
      <c r="G30" s="19" t="s">
        <v>21</v>
      </c>
      <c r="H30" s="19" t="s">
        <v>22</v>
      </c>
      <c r="I30" s="19" t="s">
        <v>23</v>
      </c>
      <c r="J30" s="19" t="s">
        <v>24</v>
      </c>
    </row>
    <row r="31" spans="1:10" ht="18.75">
      <c r="A31" s="20" t="s">
        <v>11</v>
      </c>
      <c r="B31" s="21">
        <v>12722208.14</v>
      </c>
      <c r="C31" s="21">
        <v>1307321.55</v>
      </c>
      <c r="D31" s="21">
        <v>499233.18</v>
      </c>
      <c r="E31" s="21">
        <v>1158809.3</v>
      </c>
      <c r="F31" s="21">
        <v>7027697.18</v>
      </c>
      <c r="G31" s="21" t="s">
        <v>12</v>
      </c>
      <c r="H31" s="21" t="s">
        <v>12</v>
      </c>
      <c r="I31" s="21" t="s">
        <v>12</v>
      </c>
      <c r="J31" s="21">
        <f>SUM(B31:I31)</f>
        <v>22715269.35</v>
      </c>
    </row>
    <row r="32" spans="1:10" ht="18.75">
      <c r="A32" s="20">
        <v>2546</v>
      </c>
      <c r="B32" s="21">
        <v>6148969.87</v>
      </c>
      <c r="C32" s="21">
        <v>117604.24</v>
      </c>
      <c r="D32" s="21">
        <v>15585.03</v>
      </c>
      <c r="E32" s="21">
        <v>40529.35</v>
      </c>
      <c r="F32" s="21">
        <v>1855172</v>
      </c>
      <c r="G32" s="21" t="s">
        <v>12</v>
      </c>
      <c r="H32" s="21" t="s">
        <v>12</v>
      </c>
      <c r="I32" s="21">
        <v>1826173.87</v>
      </c>
      <c r="J32" s="21">
        <f aca="true" t="shared" si="1" ref="J32:J43">SUM(B32:I32)</f>
        <v>10004034.36</v>
      </c>
    </row>
    <row r="33" spans="1:10" ht="18.75">
      <c r="A33" s="20">
        <v>2547</v>
      </c>
      <c r="B33" s="21">
        <v>6425068.93</v>
      </c>
      <c r="C33" s="21">
        <v>133194.04</v>
      </c>
      <c r="D33" s="21">
        <v>19889.51</v>
      </c>
      <c r="E33" s="21">
        <v>59165.35</v>
      </c>
      <c r="F33" s="21">
        <v>2582354</v>
      </c>
      <c r="G33" s="21" t="s">
        <v>12</v>
      </c>
      <c r="H33" s="21">
        <v>2796598</v>
      </c>
      <c r="I33" s="21" t="s">
        <v>12</v>
      </c>
      <c r="J33" s="21">
        <f t="shared" si="1"/>
        <v>12016269.829999998</v>
      </c>
    </row>
    <row r="34" spans="1:10" ht="18.75">
      <c r="A34" s="20">
        <v>2548</v>
      </c>
      <c r="B34" s="21">
        <v>7386238.99</v>
      </c>
      <c r="C34" s="21">
        <v>128694.32</v>
      </c>
      <c r="D34" s="21">
        <v>33787.21</v>
      </c>
      <c r="E34" s="21">
        <v>146062.55</v>
      </c>
      <c r="F34" s="21">
        <v>3205673</v>
      </c>
      <c r="G34" s="21" t="s">
        <v>12</v>
      </c>
      <c r="H34" s="21">
        <v>3189731</v>
      </c>
      <c r="I34" s="21" t="s">
        <v>12</v>
      </c>
      <c r="J34" s="21">
        <f t="shared" si="1"/>
        <v>14090187.07</v>
      </c>
    </row>
    <row r="35" spans="1:10" ht="18.75">
      <c r="A35" s="20">
        <v>2549</v>
      </c>
      <c r="B35" s="21">
        <v>10254951.61</v>
      </c>
      <c r="C35" s="21">
        <v>338763.38</v>
      </c>
      <c r="D35" s="21">
        <v>234794.1</v>
      </c>
      <c r="E35" s="21">
        <v>111063.95</v>
      </c>
      <c r="F35" s="21">
        <v>3966481</v>
      </c>
      <c r="G35" s="21" t="s">
        <v>12</v>
      </c>
      <c r="H35" s="21">
        <v>3508956</v>
      </c>
      <c r="I35" s="21">
        <v>1000000</v>
      </c>
      <c r="J35" s="21">
        <f t="shared" si="1"/>
        <v>19415010.04</v>
      </c>
    </row>
    <row r="36" spans="1:10" ht="18.75">
      <c r="A36" s="20">
        <v>2550</v>
      </c>
      <c r="B36" s="21">
        <v>9348100.39</v>
      </c>
      <c r="C36" s="21">
        <v>185065.63</v>
      </c>
      <c r="D36" s="21">
        <v>413249.06</v>
      </c>
      <c r="E36" s="21">
        <v>90718</v>
      </c>
      <c r="F36" s="21">
        <v>5046552</v>
      </c>
      <c r="G36" s="21" t="s">
        <v>12</v>
      </c>
      <c r="H36" s="21">
        <v>3325640</v>
      </c>
      <c r="I36" s="21">
        <v>1000000</v>
      </c>
      <c r="J36" s="21">
        <f t="shared" si="1"/>
        <v>19409325.080000002</v>
      </c>
    </row>
    <row r="37" spans="1:10" ht="18.75">
      <c r="A37" s="20">
        <v>2551</v>
      </c>
      <c r="B37" s="21">
        <v>9451448.38</v>
      </c>
      <c r="C37" s="21">
        <v>134981.04</v>
      </c>
      <c r="D37" s="21">
        <v>307129.62</v>
      </c>
      <c r="E37" s="21">
        <v>65359</v>
      </c>
      <c r="F37" s="21">
        <v>9167204.4</v>
      </c>
      <c r="G37" s="21" t="s">
        <v>12</v>
      </c>
      <c r="H37" s="21">
        <v>67954</v>
      </c>
      <c r="I37" s="21" t="s">
        <v>12</v>
      </c>
      <c r="J37" s="21">
        <f t="shared" si="1"/>
        <v>19194076.439999998</v>
      </c>
    </row>
    <row r="38" spans="1:10" ht="18.75">
      <c r="A38" s="20">
        <v>2552</v>
      </c>
      <c r="B38" s="21">
        <v>9357623.01</v>
      </c>
      <c r="C38" s="21">
        <v>231132.59</v>
      </c>
      <c r="D38" s="21">
        <v>245570.74</v>
      </c>
      <c r="E38" s="21">
        <v>134326</v>
      </c>
      <c r="F38" s="21">
        <v>8662604.54</v>
      </c>
      <c r="G38" s="21" t="s">
        <v>12</v>
      </c>
      <c r="H38" s="21">
        <v>2449532.89</v>
      </c>
      <c r="I38" s="21">
        <v>1000000</v>
      </c>
      <c r="J38" s="21">
        <f t="shared" si="1"/>
        <v>22080789.77</v>
      </c>
    </row>
    <row r="39" spans="1:10" ht="18.75">
      <c r="A39" s="20">
        <v>2553</v>
      </c>
      <c r="B39" s="21">
        <v>12281885.41</v>
      </c>
      <c r="C39" s="21">
        <v>134176.45</v>
      </c>
      <c r="D39" s="21">
        <v>167876.75</v>
      </c>
      <c r="E39" s="21">
        <v>90323</v>
      </c>
      <c r="F39" s="21">
        <v>6782652</v>
      </c>
      <c r="G39" s="21">
        <v>37020</v>
      </c>
      <c r="H39" s="21">
        <v>9903086</v>
      </c>
      <c r="I39" s="21" t="s">
        <v>12</v>
      </c>
      <c r="J39" s="21">
        <f t="shared" si="1"/>
        <v>29397019.61</v>
      </c>
    </row>
    <row r="40" spans="1:10" ht="18.75">
      <c r="A40" s="20">
        <v>2554</v>
      </c>
      <c r="B40" s="21">
        <v>12301203.87</v>
      </c>
      <c r="C40" s="21">
        <v>154236.34</v>
      </c>
      <c r="D40" s="21">
        <v>227424.42</v>
      </c>
      <c r="E40" s="21">
        <v>25553</v>
      </c>
      <c r="F40" s="21">
        <v>7084652</v>
      </c>
      <c r="G40" s="21" t="s">
        <v>12</v>
      </c>
      <c r="H40" s="21">
        <v>6899602</v>
      </c>
      <c r="I40" s="21">
        <v>1000000</v>
      </c>
      <c r="J40" s="21">
        <f t="shared" si="1"/>
        <v>27692671.63</v>
      </c>
    </row>
    <row r="41" spans="1:10" ht="18.75">
      <c r="A41" s="20">
        <v>2555</v>
      </c>
      <c r="B41" s="21">
        <v>12933167.8</v>
      </c>
      <c r="C41" s="21">
        <v>175919.37</v>
      </c>
      <c r="D41" s="21">
        <v>346069.41</v>
      </c>
      <c r="E41" s="21">
        <v>25270</v>
      </c>
      <c r="F41" s="21">
        <v>8193275</v>
      </c>
      <c r="G41" s="21" t="s">
        <v>12</v>
      </c>
      <c r="H41" s="21">
        <v>10197010.39</v>
      </c>
      <c r="I41" s="21" t="s">
        <v>12</v>
      </c>
      <c r="J41" s="21">
        <f t="shared" si="1"/>
        <v>31870711.97</v>
      </c>
    </row>
    <row r="42" spans="1:10" ht="18.75">
      <c r="A42" s="20">
        <v>2556</v>
      </c>
      <c r="B42" s="21">
        <v>15986031.79</v>
      </c>
      <c r="C42" s="21">
        <v>341526.1</v>
      </c>
      <c r="D42" s="21">
        <v>475091.01</v>
      </c>
      <c r="E42" s="21">
        <v>65867</v>
      </c>
      <c r="F42" s="21">
        <v>8200621</v>
      </c>
      <c r="G42" s="21" t="s">
        <v>12</v>
      </c>
      <c r="H42" s="21">
        <v>13328914</v>
      </c>
      <c r="I42" s="21" t="s">
        <v>12</v>
      </c>
      <c r="J42" s="21">
        <f>SUM(B42:I42)</f>
        <v>38398050.9</v>
      </c>
    </row>
    <row r="43" spans="1:10" ht="18.75">
      <c r="A43" s="20">
        <v>2557</v>
      </c>
      <c r="B43" s="21">
        <v>14770592.07</v>
      </c>
      <c r="C43" s="21">
        <v>504168.4</v>
      </c>
      <c r="D43" s="21">
        <v>528639.99</v>
      </c>
      <c r="E43" s="21">
        <v>60769.25</v>
      </c>
      <c r="F43" s="21">
        <v>8622298</v>
      </c>
      <c r="G43" s="21" t="s">
        <v>12</v>
      </c>
      <c r="H43" s="21">
        <v>9952814</v>
      </c>
      <c r="I43" s="21" t="s">
        <v>12</v>
      </c>
      <c r="J43" s="21">
        <f t="shared" si="1"/>
        <v>34439281.71</v>
      </c>
    </row>
  </sheetData>
  <sheetProtection/>
  <mergeCells count="4">
    <mergeCell ref="A1:J1"/>
    <mergeCell ref="A2:J2"/>
    <mergeCell ref="A28:J28"/>
    <mergeCell ref="A29:J29"/>
  </mergeCells>
  <printOptions horizontalCentered="1"/>
  <pageMargins left="0.3937007874015748" right="0.3937007874015748" top="1.1811023622047245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7" sqref="H7"/>
    </sheetView>
  </sheetViews>
  <sheetFormatPr defaultColWidth="9" defaultRowHeight="20.25"/>
  <cols>
    <col min="1" max="1" width="12" style="9" customWidth="1"/>
    <col min="2" max="2" width="15.23046875" style="9" customWidth="1"/>
    <col min="3" max="3" width="16.609375" style="9" customWidth="1"/>
    <col min="4" max="4" width="15.4609375" style="9" customWidth="1"/>
    <col min="5" max="5" width="14.37890625" style="9" customWidth="1"/>
    <col min="6" max="7" width="17.23046875" style="9" customWidth="1"/>
    <col min="8" max="16384" width="9" style="9" customWidth="1"/>
  </cols>
  <sheetData>
    <row r="1" spans="1:8" s="11" customFormat="1" ht="23.25" customHeight="1">
      <c r="A1" s="50" t="s">
        <v>50</v>
      </c>
      <c r="B1" s="50"/>
      <c r="C1" s="50"/>
      <c r="D1" s="50"/>
      <c r="E1" s="50"/>
      <c r="F1" s="50"/>
      <c r="G1" s="50"/>
      <c r="H1" s="18"/>
    </row>
    <row r="2" spans="1:8" ht="10.5" customHeight="1">
      <c r="A2" s="10"/>
      <c r="B2" s="10"/>
      <c r="C2" s="10"/>
      <c r="D2" s="10"/>
      <c r="E2" s="10"/>
      <c r="F2" s="10"/>
      <c r="G2" s="10"/>
      <c r="H2" s="10"/>
    </row>
    <row r="3" spans="1:7" ht="47.25" customHeight="1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2" t="s">
        <v>31</v>
      </c>
    </row>
    <row r="4" spans="1:7" ht="20.25">
      <c r="A4" s="13" t="s">
        <v>32</v>
      </c>
      <c r="B4" s="14">
        <v>1845027</v>
      </c>
      <c r="C4" s="14">
        <v>20165234</v>
      </c>
      <c r="D4" s="14">
        <v>8882869.18</v>
      </c>
      <c r="E4" s="14">
        <v>1826173.87</v>
      </c>
      <c r="F4" s="14">
        <f>SUM(B4:E4)</f>
        <v>32719304.05</v>
      </c>
      <c r="G4" s="14">
        <v>8934420.56</v>
      </c>
    </row>
    <row r="5" spans="1:7" ht="20.25">
      <c r="A5" s="13">
        <v>2547</v>
      </c>
      <c r="B5" s="14">
        <v>304731.7</v>
      </c>
      <c r="C5" s="14">
        <v>6332586.13</v>
      </c>
      <c r="D5" s="14">
        <v>2582354</v>
      </c>
      <c r="E5" s="14" t="s">
        <v>12</v>
      </c>
      <c r="F5" s="14">
        <f aca="true" t="shared" si="0" ref="F5:F15">SUM(B5:E5)</f>
        <v>9219671.83</v>
      </c>
      <c r="G5" s="14">
        <v>11056691.1</v>
      </c>
    </row>
    <row r="6" spans="1:7" ht="20.25">
      <c r="A6" s="13">
        <v>2548</v>
      </c>
      <c r="B6" s="14">
        <v>405604.91</v>
      </c>
      <c r="C6" s="14">
        <v>7289178.16</v>
      </c>
      <c r="D6" s="14">
        <v>3205673</v>
      </c>
      <c r="E6" s="14" t="s">
        <v>12</v>
      </c>
      <c r="F6" s="14">
        <f t="shared" si="0"/>
        <v>10900456.07</v>
      </c>
      <c r="G6" s="14">
        <v>8972220.01</v>
      </c>
    </row>
    <row r="7" spans="1:7" ht="20.25">
      <c r="A7" s="13">
        <v>2549</v>
      </c>
      <c r="B7" s="14">
        <v>784708.27</v>
      </c>
      <c r="C7" s="14">
        <v>10154864.77</v>
      </c>
      <c r="D7" s="14">
        <v>3966481</v>
      </c>
      <c r="E7" s="14">
        <v>1000000</v>
      </c>
      <c r="F7" s="14">
        <f t="shared" si="0"/>
        <v>15906054.04</v>
      </c>
      <c r="G7" s="14">
        <v>8189927.81</v>
      </c>
    </row>
    <row r="8" spans="1:7" ht="20.25">
      <c r="A8" s="13">
        <v>2550</v>
      </c>
      <c r="B8" s="14">
        <v>796207.01</v>
      </c>
      <c r="C8" s="14">
        <v>9240926.07</v>
      </c>
      <c r="D8" s="14">
        <v>5046552</v>
      </c>
      <c r="E8" s="14">
        <v>1000000</v>
      </c>
      <c r="F8" s="14">
        <f t="shared" si="0"/>
        <v>16083685.08</v>
      </c>
      <c r="G8" s="14">
        <v>11355352.86</v>
      </c>
    </row>
    <row r="9" spans="1:7" ht="20.25">
      <c r="A9" s="13">
        <v>2551</v>
      </c>
      <c r="B9" s="14">
        <v>616225.39</v>
      </c>
      <c r="C9" s="14">
        <v>9342692.65</v>
      </c>
      <c r="D9" s="14">
        <v>9167204.4</v>
      </c>
      <c r="E9" s="14" t="s">
        <v>12</v>
      </c>
      <c r="F9" s="14">
        <f t="shared" si="0"/>
        <v>19126122.44</v>
      </c>
      <c r="G9" s="14">
        <v>12837009.61</v>
      </c>
    </row>
    <row r="10" spans="1:7" ht="20.25">
      <c r="A10" s="13">
        <v>2552</v>
      </c>
      <c r="B10" s="14">
        <v>723608.38</v>
      </c>
      <c r="C10" s="14">
        <v>9245043.96</v>
      </c>
      <c r="D10" s="14">
        <v>8662604.54</v>
      </c>
      <c r="E10" s="14">
        <v>1000000</v>
      </c>
      <c r="F10" s="14">
        <f t="shared" si="0"/>
        <v>19631256.880000003</v>
      </c>
      <c r="G10" s="14">
        <v>10763879.82</v>
      </c>
    </row>
    <row r="11" spans="1:7" ht="20.25">
      <c r="A11" s="13">
        <v>2553</v>
      </c>
      <c r="B11" s="14">
        <v>543089.74</v>
      </c>
      <c r="C11" s="14">
        <v>12168191.87</v>
      </c>
      <c r="D11" s="14">
        <v>6782652</v>
      </c>
      <c r="E11" s="14" t="s">
        <v>12</v>
      </c>
      <c r="F11" s="14">
        <f t="shared" si="0"/>
        <v>19493933.61</v>
      </c>
      <c r="G11" s="14">
        <v>12728174.05</v>
      </c>
    </row>
    <row r="12" spans="1:7" ht="20.25">
      <c r="A12" s="13">
        <v>2554</v>
      </c>
      <c r="B12" s="14">
        <v>534249.86</v>
      </c>
      <c r="C12" s="14">
        <v>12174167.77</v>
      </c>
      <c r="D12" s="14">
        <v>7084652</v>
      </c>
      <c r="E12" s="14">
        <v>1000000</v>
      </c>
      <c r="F12" s="14">
        <f t="shared" si="0"/>
        <v>20793069.63</v>
      </c>
      <c r="G12" s="14">
        <v>14148497.55</v>
      </c>
    </row>
    <row r="13" spans="1:7" ht="20.25">
      <c r="A13" s="13">
        <v>2555</v>
      </c>
      <c r="B13" s="14">
        <v>691564.99</v>
      </c>
      <c r="C13" s="14">
        <v>12788861.59</v>
      </c>
      <c r="D13" s="14">
        <v>8193275</v>
      </c>
      <c r="E13" s="14" t="s">
        <v>12</v>
      </c>
      <c r="F13" s="14">
        <f t="shared" si="0"/>
        <v>21673701.58</v>
      </c>
      <c r="G13" s="14">
        <v>17149759.09</v>
      </c>
    </row>
    <row r="14" spans="1:7" ht="20.25">
      <c r="A14" s="13">
        <v>2556</v>
      </c>
      <c r="B14" s="14">
        <v>1040032.92</v>
      </c>
      <c r="C14" s="14">
        <v>15828482.98</v>
      </c>
      <c r="D14" s="14">
        <v>8200621</v>
      </c>
      <c r="E14" s="14" t="s">
        <v>12</v>
      </c>
      <c r="F14" s="14">
        <f t="shared" si="0"/>
        <v>25069136.900000002</v>
      </c>
      <c r="G14" s="14">
        <v>21613340.06</v>
      </c>
    </row>
    <row r="15" spans="1:7" ht="20.25">
      <c r="A15" s="13">
        <v>2557</v>
      </c>
      <c r="B15" s="14">
        <v>1263659.64</v>
      </c>
      <c r="C15" s="14">
        <v>14600510.07</v>
      </c>
      <c r="D15" s="14">
        <v>8622298</v>
      </c>
      <c r="E15" s="14" t="s">
        <v>12</v>
      </c>
      <c r="F15" s="14">
        <f t="shared" si="0"/>
        <v>24486467.71</v>
      </c>
      <c r="G15" s="14">
        <v>23449520.45</v>
      </c>
    </row>
    <row r="16" spans="1:7" s="17" customFormat="1" ht="20.25">
      <c r="A16" s="15" t="s">
        <v>30</v>
      </c>
      <c r="B16" s="16">
        <f>SUM(B4:B15)</f>
        <v>9548709.81</v>
      </c>
      <c r="C16" s="16">
        <f>SUM(C4:C15)</f>
        <v>139330740.02</v>
      </c>
      <c r="D16" s="16">
        <f>SUM(D4:D15)</f>
        <v>80397236.12</v>
      </c>
      <c r="E16" s="16">
        <f>SUM(E4:E15)</f>
        <v>5826173.87</v>
      </c>
      <c r="F16" s="16">
        <f>SUM(F4:F15)</f>
        <v>235102859.82</v>
      </c>
      <c r="G16" s="22"/>
    </row>
  </sheetData>
  <sheetProtection/>
  <mergeCells count="1">
    <mergeCell ref="A1:G1"/>
  </mergeCells>
  <printOptions horizontalCentered="1"/>
  <pageMargins left="0.14" right="0.5905511811023623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C1">
      <selection activeCell="J14" sqref="J14"/>
    </sheetView>
  </sheetViews>
  <sheetFormatPr defaultColWidth="9" defaultRowHeight="20.25"/>
  <cols>
    <col min="1" max="1" width="6.4609375" style="23" customWidth="1"/>
    <col min="2" max="2" width="15.921875" style="23" customWidth="1"/>
    <col min="3" max="3" width="13.921875" style="23" customWidth="1"/>
    <col min="4" max="4" width="16.609375" style="23" customWidth="1"/>
    <col min="5" max="5" width="11.37890625" style="23" customWidth="1"/>
    <col min="6" max="6" width="12.69140625" style="23" customWidth="1"/>
    <col min="7" max="7" width="14.609375" style="23" customWidth="1"/>
    <col min="8" max="8" width="12.23046875" style="23" customWidth="1"/>
    <col min="9" max="16384" width="9" style="23" customWidth="1"/>
  </cols>
  <sheetData>
    <row r="1" spans="1:8" ht="22.5">
      <c r="A1" s="51" t="s">
        <v>33</v>
      </c>
      <c r="B1" s="51"/>
      <c r="C1" s="51"/>
      <c r="D1" s="51"/>
      <c r="E1" s="51"/>
      <c r="F1" s="51"/>
      <c r="G1" s="51"/>
      <c r="H1" s="51"/>
    </row>
    <row r="3" spans="1:8" s="24" customFormat="1" ht="41.25" thickBot="1">
      <c r="A3" s="44" t="s">
        <v>34</v>
      </c>
      <c r="B3" s="44" t="s">
        <v>35</v>
      </c>
      <c r="C3" s="44" t="s">
        <v>36</v>
      </c>
      <c r="D3" s="44" t="s">
        <v>37</v>
      </c>
      <c r="E3" s="44" t="s">
        <v>38</v>
      </c>
      <c r="F3" s="45" t="s">
        <v>39</v>
      </c>
      <c r="G3" s="44" t="s">
        <v>40</v>
      </c>
      <c r="H3" s="44" t="s">
        <v>30</v>
      </c>
    </row>
    <row r="4" spans="1:8" ht="21" thickTop="1">
      <c r="A4" s="39">
        <v>1</v>
      </c>
      <c r="B4" s="40" t="s">
        <v>41</v>
      </c>
      <c r="C4" s="41">
        <v>3168</v>
      </c>
      <c r="D4" s="42">
        <v>9466</v>
      </c>
      <c r="E4" s="42">
        <v>400</v>
      </c>
      <c r="F4" s="42">
        <v>8780</v>
      </c>
      <c r="G4" s="42">
        <v>750</v>
      </c>
      <c r="H4" s="43">
        <f aca="true" t="shared" si="0" ref="H4:H14">SUM(C4:G4)</f>
        <v>22564</v>
      </c>
    </row>
    <row r="5" spans="1:8" ht="20.25">
      <c r="A5" s="25">
        <v>2</v>
      </c>
      <c r="B5" s="26" t="s">
        <v>41</v>
      </c>
      <c r="C5" s="27">
        <v>3097</v>
      </c>
      <c r="D5" s="28">
        <v>600</v>
      </c>
      <c r="E5" s="28">
        <v>200</v>
      </c>
      <c r="F5" s="28">
        <v>4680</v>
      </c>
      <c r="G5" s="28">
        <v>150</v>
      </c>
      <c r="H5" s="29">
        <f t="shared" si="0"/>
        <v>8727</v>
      </c>
    </row>
    <row r="6" spans="1:8" ht="20.25">
      <c r="A6" s="25">
        <v>3</v>
      </c>
      <c r="B6" s="26" t="s">
        <v>41</v>
      </c>
      <c r="C6" s="27">
        <v>4931</v>
      </c>
      <c r="D6" s="28">
        <v>4800</v>
      </c>
      <c r="E6" s="28">
        <v>200</v>
      </c>
      <c r="F6" s="28">
        <v>17000</v>
      </c>
      <c r="G6" s="28">
        <v>500</v>
      </c>
      <c r="H6" s="29">
        <f t="shared" si="0"/>
        <v>27431</v>
      </c>
    </row>
    <row r="7" spans="1:8" ht="20.25">
      <c r="A7" s="25">
        <v>4</v>
      </c>
      <c r="B7" s="26" t="s">
        <v>42</v>
      </c>
      <c r="C7" s="27">
        <v>12272</v>
      </c>
      <c r="D7" s="28">
        <v>13920</v>
      </c>
      <c r="E7" s="28">
        <v>1400</v>
      </c>
      <c r="F7" s="28">
        <v>20460</v>
      </c>
      <c r="G7" s="28">
        <v>2800</v>
      </c>
      <c r="H7" s="29">
        <f t="shared" si="0"/>
        <v>50852</v>
      </c>
    </row>
    <row r="8" spans="1:8" ht="20.25">
      <c r="A8" s="25">
        <v>5</v>
      </c>
      <c r="B8" s="26" t="s">
        <v>43</v>
      </c>
      <c r="C8" s="27">
        <v>10075</v>
      </c>
      <c r="D8" s="28">
        <v>2100</v>
      </c>
      <c r="E8" s="28">
        <v>745</v>
      </c>
      <c r="F8" s="28">
        <v>19060</v>
      </c>
      <c r="G8" s="28">
        <v>750</v>
      </c>
      <c r="H8" s="29">
        <f t="shared" si="0"/>
        <v>32730</v>
      </c>
    </row>
    <row r="9" spans="1:8" ht="20.25">
      <c r="A9" s="25">
        <v>6</v>
      </c>
      <c r="B9" s="26" t="s">
        <v>44</v>
      </c>
      <c r="C9" s="27">
        <v>11458</v>
      </c>
      <c r="D9" s="28">
        <v>8280</v>
      </c>
      <c r="E9" s="28">
        <v>1500</v>
      </c>
      <c r="F9" s="28">
        <v>17360</v>
      </c>
      <c r="G9" s="28">
        <v>650</v>
      </c>
      <c r="H9" s="29">
        <f t="shared" si="0"/>
        <v>39248</v>
      </c>
    </row>
    <row r="10" spans="1:8" ht="20.25">
      <c r="A10" s="25">
        <v>7</v>
      </c>
      <c r="B10" s="26" t="s">
        <v>45</v>
      </c>
      <c r="C10" s="27">
        <v>10411</v>
      </c>
      <c r="D10" s="28">
        <v>35843</v>
      </c>
      <c r="E10" s="28">
        <v>3120</v>
      </c>
      <c r="F10" s="28">
        <v>21060</v>
      </c>
      <c r="G10" s="28">
        <v>2050</v>
      </c>
      <c r="H10" s="29">
        <f t="shared" si="0"/>
        <v>72484</v>
      </c>
    </row>
    <row r="11" spans="1:8" ht="20.25">
      <c r="A11" s="25">
        <v>8</v>
      </c>
      <c r="B11" s="26" t="s">
        <v>46</v>
      </c>
      <c r="C11" s="27">
        <v>8259</v>
      </c>
      <c r="D11" s="28">
        <v>1830</v>
      </c>
      <c r="E11" s="28">
        <v>800</v>
      </c>
      <c r="F11" s="28">
        <v>18100</v>
      </c>
      <c r="G11" s="28">
        <v>350</v>
      </c>
      <c r="H11" s="29">
        <f t="shared" si="0"/>
        <v>29339</v>
      </c>
    </row>
    <row r="12" spans="1:8" ht="20.25">
      <c r="A12" s="25">
        <v>9</v>
      </c>
      <c r="B12" s="26" t="s">
        <v>47</v>
      </c>
      <c r="C12" s="27">
        <v>9794</v>
      </c>
      <c r="D12" s="28">
        <v>720</v>
      </c>
      <c r="E12" s="28">
        <v>0</v>
      </c>
      <c r="F12" s="28">
        <v>0</v>
      </c>
      <c r="G12" s="28">
        <v>0</v>
      </c>
      <c r="H12" s="29">
        <f t="shared" si="0"/>
        <v>10514</v>
      </c>
    </row>
    <row r="13" spans="1:8" ht="20.25">
      <c r="A13" s="25">
        <v>10</v>
      </c>
      <c r="B13" s="26" t="s">
        <v>48</v>
      </c>
      <c r="C13" s="27">
        <v>3375</v>
      </c>
      <c r="D13" s="28">
        <v>930</v>
      </c>
      <c r="E13" s="28">
        <v>400</v>
      </c>
      <c r="F13" s="28">
        <v>11020</v>
      </c>
      <c r="G13" s="28">
        <v>600</v>
      </c>
      <c r="H13" s="29">
        <f t="shared" si="0"/>
        <v>16325</v>
      </c>
    </row>
    <row r="14" spans="1:8" ht="21" thickBot="1">
      <c r="A14" s="30">
        <v>11</v>
      </c>
      <c r="B14" s="31" t="s">
        <v>49</v>
      </c>
      <c r="C14" s="32">
        <v>2388</v>
      </c>
      <c r="D14" s="33">
        <v>3000</v>
      </c>
      <c r="E14" s="33">
        <v>600</v>
      </c>
      <c r="F14" s="33">
        <v>6000</v>
      </c>
      <c r="G14" s="33">
        <v>650</v>
      </c>
      <c r="H14" s="34">
        <f t="shared" si="0"/>
        <v>12638</v>
      </c>
    </row>
    <row r="15" spans="1:8" ht="21" thickBot="1">
      <c r="A15" s="35"/>
      <c r="B15" s="46" t="s">
        <v>30</v>
      </c>
      <c r="C15" s="36">
        <f aca="true" t="shared" si="1" ref="C15:H15">SUM(C4:C14)</f>
        <v>79228</v>
      </c>
      <c r="D15" s="37">
        <f t="shared" si="1"/>
        <v>81489</v>
      </c>
      <c r="E15" s="37">
        <f t="shared" si="1"/>
        <v>9365</v>
      </c>
      <c r="F15" s="38">
        <f t="shared" si="1"/>
        <v>143520</v>
      </c>
      <c r="G15" s="37">
        <f t="shared" si="1"/>
        <v>9250</v>
      </c>
      <c r="H15" s="38">
        <f t="shared" si="1"/>
        <v>322852</v>
      </c>
    </row>
  </sheetData>
  <sheetProtection/>
  <mergeCells count="1">
    <mergeCell ref="A1:H1"/>
  </mergeCells>
  <printOptions/>
  <pageMargins left="1.1811023622047245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C10">
      <selection activeCell="F6" sqref="F6"/>
    </sheetView>
  </sheetViews>
  <sheetFormatPr defaultColWidth="9.23046875" defaultRowHeight="20.25"/>
  <cols>
    <col min="1" max="1" width="10.609375" style="0" customWidth="1"/>
    <col min="2" max="2" width="14.921875" style="0" customWidth="1"/>
    <col min="3" max="3" width="15.921875" style="0" customWidth="1"/>
    <col min="4" max="5" width="14.921875" style="0" customWidth="1"/>
    <col min="6" max="6" width="17.69140625" style="0" customWidth="1"/>
    <col min="7" max="7" width="17.0703125" style="0" customWidth="1"/>
  </cols>
  <sheetData>
    <row r="1" spans="1:7" ht="25.5">
      <c r="A1" s="50" t="s">
        <v>50</v>
      </c>
      <c r="B1" s="50"/>
      <c r="C1" s="50"/>
      <c r="D1" s="50"/>
      <c r="E1" s="50"/>
      <c r="F1" s="50"/>
      <c r="G1" s="50"/>
    </row>
    <row r="3" spans="1:7" ht="36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2" t="s">
        <v>31</v>
      </c>
    </row>
    <row r="4" spans="1:7" ht="25.5">
      <c r="A4" s="13" t="s">
        <v>32</v>
      </c>
      <c r="B4" s="14">
        <v>1845027</v>
      </c>
      <c r="C4" s="14">
        <v>20165234</v>
      </c>
      <c r="D4" s="14">
        <v>8882869.18</v>
      </c>
      <c r="E4" s="14">
        <v>1826173.87</v>
      </c>
      <c r="F4" s="14">
        <f>SUM(B4:E4)</f>
        <v>32719304.05</v>
      </c>
      <c r="G4" s="14">
        <v>8934420.56</v>
      </c>
    </row>
    <row r="5" spans="1:7" ht="25.5">
      <c r="A5" s="13">
        <v>2547</v>
      </c>
      <c r="B5" s="14">
        <v>304731.7</v>
      </c>
      <c r="C5" s="14">
        <v>6332586.13</v>
      </c>
      <c r="D5" s="14">
        <v>2582354</v>
      </c>
      <c r="E5" s="14" t="s">
        <v>12</v>
      </c>
      <c r="F5" s="14">
        <f aca="true" t="shared" si="0" ref="F5:F15">SUM(B5:E5)</f>
        <v>9219671.83</v>
      </c>
      <c r="G5" s="14">
        <v>11056691.1</v>
      </c>
    </row>
    <row r="6" spans="1:7" ht="25.5">
      <c r="A6" s="13">
        <v>2548</v>
      </c>
      <c r="B6" s="14">
        <v>405604.91</v>
      </c>
      <c r="C6" s="14">
        <v>7289178.16</v>
      </c>
      <c r="D6" s="14">
        <v>3205673</v>
      </c>
      <c r="E6" s="14" t="s">
        <v>12</v>
      </c>
      <c r="F6" s="14">
        <f t="shared" si="0"/>
        <v>10900456.07</v>
      </c>
      <c r="G6" s="14">
        <v>8972220.01</v>
      </c>
    </row>
    <row r="7" spans="1:7" ht="25.5">
      <c r="A7" s="13">
        <v>2549</v>
      </c>
      <c r="B7" s="14">
        <v>784708.27</v>
      </c>
      <c r="C7" s="14">
        <v>10154864.77</v>
      </c>
      <c r="D7" s="14">
        <v>3966481</v>
      </c>
      <c r="E7" s="14">
        <v>1000000</v>
      </c>
      <c r="F7" s="14">
        <f t="shared" si="0"/>
        <v>15906054.04</v>
      </c>
      <c r="G7" s="14">
        <v>8189927.81</v>
      </c>
    </row>
    <row r="8" spans="1:7" ht="25.5">
      <c r="A8" s="13">
        <v>2550</v>
      </c>
      <c r="B8" s="14">
        <v>796207.01</v>
      </c>
      <c r="C8" s="14">
        <v>9240926.07</v>
      </c>
      <c r="D8" s="14">
        <v>5046552</v>
      </c>
      <c r="E8" s="14">
        <v>1000000</v>
      </c>
      <c r="F8" s="14">
        <f t="shared" si="0"/>
        <v>16083685.08</v>
      </c>
      <c r="G8" s="14">
        <v>11355352.86</v>
      </c>
    </row>
    <row r="9" spans="1:7" ht="20.25">
      <c r="A9" s="13">
        <v>2551</v>
      </c>
      <c r="B9" s="14">
        <v>616225.39</v>
      </c>
      <c r="C9" s="14">
        <v>9342692.65</v>
      </c>
      <c r="D9" s="14">
        <v>9167204.4</v>
      </c>
      <c r="E9" s="14" t="s">
        <v>12</v>
      </c>
      <c r="F9" s="14">
        <f t="shared" si="0"/>
        <v>19126122.44</v>
      </c>
      <c r="G9" s="14">
        <v>12837009.61</v>
      </c>
    </row>
    <row r="10" spans="1:7" ht="20.25">
      <c r="A10" s="13">
        <v>2552</v>
      </c>
      <c r="B10" s="14">
        <v>723608.38</v>
      </c>
      <c r="C10" s="14">
        <v>9245043.96</v>
      </c>
      <c r="D10" s="14">
        <v>8662604.54</v>
      </c>
      <c r="E10" s="14">
        <v>1000000</v>
      </c>
      <c r="F10" s="14">
        <f t="shared" si="0"/>
        <v>19631256.880000003</v>
      </c>
      <c r="G10" s="14">
        <v>10763879.82</v>
      </c>
    </row>
    <row r="11" spans="1:7" ht="25.5">
      <c r="A11" s="13">
        <v>2553</v>
      </c>
      <c r="B11" s="14">
        <v>543089.74</v>
      </c>
      <c r="C11" s="14">
        <v>12168191.87</v>
      </c>
      <c r="D11" s="14">
        <v>6782652</v>
      </c>
      <c r="E11" s="14" t="s">
        <v>12</v>
      </c>
      <c r="F11" s="14">
        <f t="shared" si="0"/>
        <v>19493933.61</v>
      </c>
      <c r="G11" s="14">
        <v>12728174.05</v>
      </c>
    </row>
    <row r="12" spans="1:7" ht="25.5">
      <c r="A12" s="13">
        <v>2554</v>
      </c>
      <c r="B12" s="14">
        <v>534249.86</v>
      </c>
      <c r="C12" s="14">
        <v>12174167.77</v>
      </c>
      <c r="D12" s="14">
        <v>7084652</v>
      </c>
      <c r="E12" s="14">
        <v>1000000</v>
      </c>
      <c r="F12" s="14">
        <f t="shared" si="0"/>
        <v>20793069.63</v>
      </c>
      <c r="G12" s="14">
        <v>14148497.55</v>
      </c>
    </row>
    <row r="13" spans="1:7" ht="25.5">
      <c r="A13" s="13">
        <v>2555</v>
      </c>
      <c r="B13" s="14">
        <v>691564.99</v>
      </c>
      <c r="C13" s="14">
        <v>12788861.59</v>
      </c>
      <c r="D13" s="14">
        <v>8193275</v>
      </c>
      <c r="E13" s="14" t="s">
        <v>12</v>
      </c>
      <c r="F13" s="14">
        <f t="shared" si="0"/>
        <v>21673701.58</v>
      </c>
      <c r="G13" s="14">
        <v>17149759.09</v>
      </c>
    </row>
    <row r="14" spans="1:7" ht="25.5">
      <c r="A14" s="13">
        <v>2556</v>
      </c>
      <c r="B14" s="14">
        <v>1040032.92</v>
      </c>
      <c r="C14" s="14">
        <v>15828482.98</v>
      </c>
      <c r="D14" s="14">
        <v>8200621</v>
      </c>
      <c r="E14" s="14" t="s">
        <v>12</v>
      </c>
      <c r="F14" s="14">
        <f t="shared" si="0"/>
        <v>25069136.900000002</v>
      </c>
      <c r="G14" s="14">
        <v>21613340.06</v>
      </c>
    </row>
    <row r="15" spans="1:7" ht="25.5">
      <c r="A15" s="13">
        <v>2557</v>
      </c>
      <c r="B15" s="14">
        <v>1263659.64</v>
      </c>
      <c r="C15" s="14">
        <v>14600510.07</v>
      </c>
      <c r="D15" s="14">
        <v>8622298</v>
      </c>
      <c r="E15" s="14" t="s">
        <v>12</v>
      </c>
      <c r="F15" s="14">
        <f t="shared" si="0"/>
        <v>24486467.71</v>
      </c>
      <c r="G15" s="14">
        <v>23449520.45</v>
      </c>
    </row>
    <row r="16" spans="1:7" ht="25.5">
      <c r="A16" s="15" t="s">
        <v>30</v>
      </c>
      <c r="B16" s="16">
        <f>SUM(B4:B15)</f>
        <v>9548709.81</v>
      </c>
      <c r="C16" s="16">
        <f>SUM(C4:C15)</f>
        <v>139330740.02</v>
      </c>
      <c r="D16" s="16">
        <f>SUM(D4:D15)</f>
        <v>80397236.12</v>
      </c>
      <c r="E16" s="16">
        <f>SUM(E4:E15)</f>
        <v>5826173.87</v>
      </c>
      <c r="F16" s="16">
        <f>SUM(F4:F15)</f>
        <v>235102859.82</v>
      </c>
      <c r="G16" s="22"/>
    </row>
  </sheetData>
  <sheetProtection/>
  <mergeCells count="1">
    <mergeCell ref="A1:G1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computer</cp:lastModifiedBy>
  <cp:lastPrinted>2015-07-03T04:13:27Z</cp:lastPrinted>
  <dcterms:created xsi:type="dcterms:W3CDTF">2015-06-17T16:14:57Z</dcterms:created>
  <dcterms:modified xsi:type="dcterms:W3CDTF">2017-06-09T05:28:15Z</dcterms:modified>
  <cp:category/>
  <cp:version/>
  <cp:contentType/>
  <cp:contentStatus/>
</cp:coreProperties>
</file>